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KEMIJA" sheetId="52" r:id="rId1"/>
  </sheets>
  <definedNames>
    <definedName name="_xlnm._FilterDatabase" localSheetId="0" hidden="1">KEMIJA!$B$1:$N$1</definedName>
  </definedNames>
  <calcPr calcId="125725"/>
</workbook>
</file>

<file path=xl/calcChain.xml><?xml version="1.0" encoding="utf-8"?>
<calcChain xmlns="http://schemas.openxmlformats.org/spreadsheetml/2006/main">
  <c r="N2" i="5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 l="1"/>
</calcChain>
</file>

<file path=xl/sharedStrings.xml><?xml version="1.0" encoding="utf-8"?>
<sst xmlns="http://schemas.openxmlformats.org/spreadsheetml/2006/main" count="179" uniqueCount="66">
  <si>
    <t>RAZRED</t>
  </si>
  <si>
    <t>NASLOVI GRUPE PROIZVODA</t>
  </si>
  <si>
    <t>NOVO</t>
  </si>
  <si>
    <t>ŠIFRA</t>
  </si>
  <si>
    <t>OBV/ PNS</t>
  </si>
  <si>
    <t>KEMIJA</t>
  </si>
  <si>
    <t>013209</t>
  </si>
  <si>
    <t>Sanja Lukić, Ivana Marić Zerdun, Nataša Trenčevska, Marijan Varga: KEMIJA 7, radna bilježnica za kemiju u sedmom razredu osnovne škole</t>
  </si>
  <si>
    <t>AUTOR I NASLOV</t>
  </si>
  <si>
    <t>VPC</t>
  </si>
  <si>
    <t>013212</t>
  </si>
  <si>
    <t>Vrsta proizvoda</t>
  </si>
  <si>
    <t>UDŽBENIK</t>
  </si>
  <si>
    <t>VII. ROŠ</t>
  </si>
  <si>
    <t>VIII. ROŠ</t>
  </si>
  <si>
    <t>Sanja Lukić, Ivana Marić Zerdun, Marijan Varga, Sandra Krmpotić-Gržančić: KEMIJA 8 - radna bilježnica za kemiju u osmom razredu osnovne škole</t>
  </si>
  <si>
    <t>POMOĆ U UČENJU</t>
  </si>
  <si>
    <t>UDŽB S DOD DIG SADRŽ / POMOĆ U UČENJU</t>
  </si>
  <si>
    <t>MPC</t>
  </si>
  <si>
    <t>UKUPNO</t>
  </si>
  <si>
    <t>RADNA BILJEŽNICA</t>
  </si>
  <si>
    <t>KOLIČINA</t>
  </si>
  <si>
    <t>KOMPLET / POKUSI</t>
  </si>
  <si>
    <t>DOM</t>
  </si>
  <si>
    <t>ZADATCI ZA VREDNOVANJE</t>
  </si>
  <si>
    <t>PNS</t>
  </si>
  <si>
    <t>POKUSI</t>
  </si>
  <si>
    <t>PRIRUČNIK</t>
  </si>
  <si>
    <t>DIVOT I POSEBNA IZDANJA</t>
  </si>
  <si>
    <t>NASTAVNO POMAGALO</t>
  </si>
  <si>
    <t>070368</t>
  </si>
  <si>
    <t>Sanja Lukić: KEMIJA 7 - zadatci za vrednovanje učeničkih postignuća iz kemije za sedmi razred osnovne škole - skupina A i B + prijedlog C: samo za narudžbe preko škole</t>
  </si>
  <si>
    <t>013848</t>
  </si>
  <si>
    <t>Sanja Lukić, Ivana Marić Zerdum, Marijan Varga, Nataša Trenčevski, Sonja Rupčić Petelinc: POKUSI - KEMIJA 7, radna bilježnica Kemija 7 s radnim listovima i priborom za izvođenje pokusa iz kemije za 7. razred osnovne škole</t>
  </si>
  <si>
    <t>014014</t>
  </si>
  <si>
    <t>Žana Kučalo, Sanja Horvat Sinovčić: KEMIJA 7 - radna bilježnica za pomoć u učenju kemiju u sedmom razredu osnovne škole</t>
  </si>
  <si>
    <t>REPETITORIJ</t>
  </si>
  <si>
    <t>012311</t>
  </si>
  <si>
    <t>Ilda Planinić: REPETITORIJ KEMIJE ZA OSNOVNU ŠKOLU</t>
  </si>
  <si>
    <t>012378</t>
  </si>
  <si>
    <t>Ilda Planinić: KEMIJSKI SIMBOLI, FORMULE I NOMENKLATURA SPOJEVA</t>
  </si>
  <si>
    <t>090486</t>
  </si>
  <si>
    <t>Goran Bukan (priredio): PERIODNI SUSTAV ELEMENATA - u slikama s piktogramima opasnosti i osnovnim formulama kemijskog računa</t>
  </si>
  <si>
    <t>090376</t>
  </si>
  <si>
    <t>Goran Bukan (priredio): PERIODNI SUSTAV ELEMENATA: plastificirana tablica</t>
  </si>
  <si>
    <t>051447</t>
  </si>
  <si>
    <t>Milan Sikirica: ZBIRKA KEMIJSKIH POKUSA ZA OSNOVNU I SREDNJU ŠKOLU - priručnik za učitelje i učenike u osnovnoj i srednjoj školi</t>
  </si>
  <si>
    <t>061963</t>
  </si>
  <si>
    <t>Milan Sikirica: 77 KUHINJSKIH POKUSA za djecu i mlade od 7 do 77 godina</t>
  </si>
  <si>
    <t>LEKSIKONI</t>
  </si>
  <si>
    <t>061591</t>
  </si>
  <si>
    <t>Nenad Raos: KEMIJSKI LEKSIKON U STRIPU</t>
  </si>
  <si>
    <t>090375</t>
  </si>
  <si>
    <t>Goran Bukan (priredio): PERIODNI SUSTAV ELEMENATA: plakat u tuljcu, 140 × 100 cm</t>
  </si>
  <si>
    <t>061195</t>
  </si>
  <si>
    <t>Snježana Paušek-Baždar: HRVATSKI ALKEMIČARI TIJEKOM STOLJEĆA</t>
  </si>
  <si>
    <t>061768</t>
  </si>
  <si>
    <t>Theodore Gray: MOLEKULE</t>
  </si>
  <si>
    <t>013919</t>
  </si>
  <si>
    <t>Sanja Lukić, Sandra Krmpotić Gržančić, Marijan Varga, Ivana Marić Zerdun, Dunja Maričević: POKUSI - KEMIJA 8 - radna bilježnica s radnim listovima i priborom za izvođenje vježbi i pokusa iz kemije za osmi razred osnovne škole</t>
  </si>
  <si>
    <t>070397</t>
  </si>
  <si>
    <t>Ivana Marić Zerdun: KEMIJA 8 - zadatci za vrednovanje učeničkih postignuća iz kemije za osmi razred osnovne škole - skupina A i B + prijedlog C: samo za narudžbe preko škole</t>
  </si>
  <si>
    <t>014015</t>
  </si>
  <si>
    <t>Žana Kučalo, Sanja Horvat Sinovčić: KEMIJA 8 - radna bilježnica za pomoć u učenju kemiju u osmom razredu osnovne škole</t>
  </si>
  <si>
    <t>030925</t>
  </si>
  <si>
    <t>Milan Sikirica: METODIKA NASTAVE KEMIJE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</si>
</sst>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9" fontId="4" fillId="0" borderId="0" applyFont="0" applyFill="0" applyBorder="0" applyAlignment="0" applyProtection="0"/>
    <xf numFmtId="0" fontId="6" fillId="0" borderId="0">
      <alignment horizontal="left" vertical="top"/>
    </xf>
    <xf numFmtId="0" fontId="6" fillId="0" borderId="0">
      <alignment horizontal="left" vertical="top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right" vertical="center"/>
    </xf>
    <xf numFmtId="0" fontId="6" fillId="0" borderId="0">
      <alignment horizontal="right" vertical="top"/>
    </xf>
    <xf numFmtId="0" fontId="8" fillId="0" borderId="0"/>
    <xf numFmtId="0" fontId="9" fillId="3" borderId="0">
      <alignment horizontal="left" vertical="center"/>
    </xf>
    <xf numFmtId="0" fontId="10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left" vertical="top"/>
    </xf>
    <xf numFmtId="0" fontId="7" fillId="2" borderId="0">
      <alignment horizontal="lef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0" fontId="7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left" vertical="top"/>
    </xf>
  </cellStyleXfs>
  <cellXfs count="19">
    <xf numFmtId="0" fontId="0" fillId="0" borderId="0" xfId="0"/>
    <xf numFmtId="0" fontId="12" fillId="0" borderId="1" xfId="0" applyFont="1" applyBorder="1"/>
    <xf numFmtId="0" fontId="12" fillId="0" borderId="1" xfId="0" applyFont="1" applyBorder="1" applyAlignment="1">
      <alignment horizontal="justify" vertical="justify"/>
    </xf>
    <xf numFmtId="4" fontId="12" fillId="6" borderId="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justify" vertical="justify"/>
    </xf>
    <xf numFmtId="0" fontId="13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justify" vertical="justify"/>
    </xf>
    <xf numFmtId="4" fontId="0" fillId="0" borderId="1" xfId="0" applyNumberFormat="1" applyFont="1" applyBorder="1"/>
    <xf numFmtId="4" fontId="0" fillId="6" borderId="1" xfId="0" applyNumberFormat="1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justify" vertical="justify"/>
    </xf>
    <xf numFmtId="4" fontId="0" fillId="5" borderId="1" xfId="0" applyNumberFormat="1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justify" vertical="justify"/>
    </xf>
    <xf numFmtId="4" fontId="0" fillId="4" borderId="1" xfId="0" applyNumberFormat="1" applyFont="1" applyFill="1" applyBorder="1"/>
    <xf numFmtId="0" fontId="0" fillId="0" borderId="0" xfId="0" applyFont="1" applyAlignment="1">
      <alignment horizontal="justify" vertical="justify"/>
    </xf>
  </cellXfs>
  <cellStyles count="26">
    <cellStyle name="Comma 2" xfId="3"/>
    <cellStyle name="Excel Built-in Normal" xfId="14"/>
    <cellStyle name="Normal" xfId="0" builtinId="0"/>
    <cellStyle name="Normal 2" xfId="2"/>
    <cellStyle name="Normal 3" xfId="1"/>
    <cellStyle name="Normal 4" xfId="4"/>
    <cellStyle name="Normal 5" xfId="5"/>
    <cellStyle name="Obično 2" xfId="6"/>
    <cellStyle name="Percent 2" xfId="7"/>
    <cellStyle name="S0" xfId="15"/>
    <cellStyle name="S1" xfId="16"/>
    <cellStyle name="S10" xfId="8"/>
    <cellStyle name="S11" xfId="17"/>
    <cellStyle name="S12" xfId="9"/>
    <cellStyle name="S13" xfId="18"/>
    <cellStyle name="S14" xfId="19"/>
    <cellStyle name="S15" xfId="20"/>
    <cellStyle name="S16" xfId="21"/>
    <cellStyle name="S2" xfId="22"/>
    <cellStyle name="S3" xfId="23"/>
    <cellStyle name="S4" xfId="24"/>
    <cellStyle name="S5" xfId="10"/>
    <cellStyle name="S6" xfId="11"/>
    <cellStyle name="S7" xfId="12"/>
    <cellStyle name="S8" xfId="13"/>
    <cellStyle name="S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workbookViewId="0">
      <selection activeCell="C7" sqref="C7"/>
    </sheetView>
  </sheetViews>
  <sheetFormatPr defaultRowHeight="36.950000000000003" customHeight="1"/>
  <cols>
    <col min="1" max="2" width="9.140625" style="7"/>
    <col min="3" max="3" width="26" style="7" customWidth="1"/>
    <col min="4" max="4" width="29.7109375" style="7" customWidth="1"/>
    <col min="5" max="5" width="11.140625" style="18" customWidth="1"/>
    <col min="6" max="6" width="18.7109375" style="18" customWidth="1"/>
    <col min="7" max="7" width="11.5703125" style="7" customWidth="1"/>
    <col min="8" max="8" width="13.42578125" style="7" customWidth="1"/>
    <col min="9" max="9" width="70.42578125" style="18" customWidth="1"/>
    <col min="10" max="10" width="10.7109375" style="7" customWidth="1"/>
    <col min="11" max="16384" width="9.140625" style="7"/>
  </cols>
  <sheetData>
    <row r="1" spans="2:14" ht="36.950000000000003" customHeight="1">
      <c r="B1" s="4" t="s">
        <v>0</v>
      </c>
      <c r="C1" s="4" t="s">
        <v>1</v>
      </c>
      <c r="D1" s="4" t="s">
        <v>11</v>
      </c>
      <c r="E1" s="5" t="s">
        <v>2</v>
      </c>
      <c r="F1" s="5" t="s">
        <v>17</v>
      </c>
      <c r="G1" s="4" t="s">
        <v>22</v>
      </c>
      <c r="H1" s="4" t="s">
        <v>3</v>
      </c>
      <c r="I1" s="5" t="s">
        <v>8</v>
      </c>
      <c r="J1" s="4" t="s">
        <v>4</v>
      </c>
      <c r="K1" s="4" t="s">
        <v>9</v>
      </c>
      <c r="L1" s="4" t="s">
        <v>18</v>
      </c>
      <c r="M1" s="6" t="s">
        <v>21</v>
      </c>
      <c r="N1" s="6" t="s">
        <v>19</v>
      </c>
    </row>
    <row r="2" spans="2:14" ht="36.950000000000003" customHeight="1">
      <c r="B2" s="15" t="s">
        <v>13</v>
      </c>
      <c r="C2" s="15" t="s">
        <v>5</v>
      </c>
      <c r="D2" s="15" t="s">
        <v>20</v>
      </c>
      <c r="E2" s="16"/>
      <c r="F2" s="16"/>
      <c r="G2" s="15"/>
      <c r="H2" s="15" t="s">
        <v>6</v>
      </c>
      <c r="I2" s="16" t="s">
        <v>7</v>
      </c>
      <c r="J2" s="15" t="s">
        <v>23</v>
      </c>
      <c r="K2" s="17">
        <v>53.33</v>
      </c>
      <c r="L2" s="17">
        <v>56</v>
      </c>
      <c r="M2" s="15"/>
      <c r="N2" s="11">
        <f t="shared" ref="N2:N15" si="0">M2*L2</f>
        <v>0</v>
      </c>
    </row>
    <row r="3" spans="2:14" ht="36.950000000000003" customHeight="1">
      <c r="B3" s="8" t="s">
        <v>13</v>
      </c>
      <c r="C3" s="8" t="s">
        <v>5</v>
      </c>
      <c r="D3" s="8" t="s">
        <v>24</v>
      </c>
      <c r="E3" s="9"/>
      <c r="F3" s="9"/>
      <c r="G3" s="8"/>
      <c r="H3" s="8" t="s">
        <v>30</v>
      </c>
      <c r="I3" s="9" t="s">
        <v>31</v>
      </c>
      <c r="J3" s="8" t="s">
        <v>23</v>
      </c>
      <c r="K3" s="10">
        <v>38.1</v>
      </c>
      <c r="L3" s="10">
        <v>40</v>
      </c>
      <c r="M3" s="8"/>
      <c r="N3" s="11">
        <f t="shared" si="0"/>
        <v>0</v>
      </c>
    </row>
    <row r="4" spans="2:14" ht="36.950000000000003" customHeight="1">
      <c r="B4" s="15" t="s">
        <v>13</v>
      </c>
      <c r="C4" s="15" t="s">
        <v>5</v>
      </c>
      <c r="D4" s="15" t="s">
        <v>20</v>
      </c>
      <c r="E4" s="16"/>
      <c r="F4" s="16"/>
      <c r="G4" s="15" t="s">
        <v>26</v>
      </c>
      <c r="H4" s="15" t="s">
        <v>32</v>
      </c>
      <c r="I4" s="16" t="s">
        <v>33</v>
      </c>
      <c r="J4" s="15" t="s">
        <v>23</v>
      </c>
      <c r="K4" s="17">
        <v>118.1</v>
      </c>
      <c r="L4" s="17">
        <v>124</v>
      </c>
      <c r="M4" s="15"/>
      <c r="N4" s="11">
        <f t="shared" si="0"/>
        <v>0</v>
      </c>
    </row>
    <row r="5" spans="2:14" ht="36.950000000000003" customHeight="1">
      <c r="B5" s="12" t="s">
        <v>13</v>
      </c>
      <c r="C5" s="12" t="s">
        <v>5</v>
      </c>
      <c r="D5" s="12" t="s">
        <v>20</v>
      </c>
      <c r="E5" s="13"/>
      <c r="F5" s="13" t="s">
        <v>16</v>
      </c>
      <c r="G5" s="12"/>
      <c r="H5" s="12" t="s">
        <v>34</v>
      </c>
      <c r="I5" s="13" t="s">
        <v>35</v>
      </c>
      <c r="J5" s="12" t="s">
        <v>23</v>
      </c>
      <c r="K5" s="14">
        <v>57.14</v>
      </c>
      <c r="L5" s="14">
        <v>60</v>
      </c>
      <c r="M5" s="12"/>
      <c r="N5" s="11">
        <f t="shared" si="0"/>
        <v>0</v>
      </c>
    </row>
    <row r="6" spans="2:14" ht="36.950000000000003" customHeight="1">
      <c r="B6" s="8" t="s">
        <v>13</v>
      </c>
      <c r="C6" s="8" t="s">
        <v>5</v>
      </c>
      <c r="D6" s="8" t="s">
        <v>36</v>
      </c>
      <c r="E6" s="9"/>
      <c r="F6" s="9"/>
      <c r="G6" s="8"/>
      <c r="H6" s="8" t="s">
        <v>37</v>
      </c>
      <c r="I6" s="9" t="s">
        <v>38</v>
      </c>
      <c r="J6" s="8"/>
      <c r="K6" s="10">
        <v>93.33</v>
      </c>
      <c r="L6" s="10">
        <v>98</v>
      </c>
      <c r="M6" s="8"/>
      <c r="N6" s="11">
        <f t="shared" si="0"/>
        <v>0</v>
      </c>
    </row>
    <row r="7" spans="2:14" ht="36.950000000000003" customHeight="1">
      <c r="B7" s="8" t="s">
        <v>13</v>
      </c>
      <c r="C7" s="8" t="s">
        <v>5</v>
      </c>
      <c r="D7" s="8" t="s">
        <v>29</v>
      </c>
      <c r="E7" s="9"/>
      <c r="F7" s="9"/>
      <c r="G7" s="8"/>
      <c r="H7" s="8" t="s">
        <v>39</v>
      </c>
      <c r="I7" s="9" t="s">
        <v>40</v>
      </c>
      <c r="J7" s="8"/>
      <c r="K7" s="10">
        <v>27.62</v>
      </c>
      <c r="L7" s="10">
        <v>29</v>
      </c>
      <c r="M7" s="8"/>
      <c r="N7" s="11">
        <f t="shared" si="0"/>
        <v>0</v>
      </c>
    </row>
    <row r="8" spans="2:14" ht="36.950000000000003" customHeight="1">
      <c r="B8" s="8" t="s">
        <v>13</v>
      </c>
      <c r="C8" s="8" t="s">
        <v>5</v>
      </c>
      <c r="D8" s="8" t="s">
        <v>29</v>
      </c>
      <c r="E8" s="9"/>
      <c r="F8" s="9"/>
      <c r="G8" s="8"/>
      <c r="H8" s="8" t="s">
        <v>41</v>
      </c>
      <c r="I8" s="9" t="s">
        <v>42</v>
      </c>
      <c r="J8" s="8" t="s">
        <v>23</v>
      </c>
      <c r="K8" s="10">
        <v>18.100000000000001</v>
      </c>
      <c r="L8" s="10">
        <v>19</v>
      </c>
      <c r="M8" s="8"/>
      <c r="N8" s="11">
        <f t="shared" si="0"/>
        <v>0</v>
      </c>
    </row>
    <row r="9" spans="2:14" ht="36.950000000000003" customHeight="1">
      <c r="B9" s="8" t="s">
        <v>13</v>
      </c>
      <c r="C9" s="8" t="s">
        <v>5</v>
      </c>
      <c r="D9" s="8" t="s">
        <v>29</v>
      </c>
      <c r="E9" s="9"/>
      <c r="F9" s="9"/>
      <c r="G9" s="8"/>
      <c r="H9" s="8" t="s">
        <v>43</v>
      </c>
      <c r="I9" s="9" t="s">
        <v>44</v>
      </c>
      <c r="J9" s="8" t="s">
        <v>25</v>
      </c>
      <c r="K9" s="10">
        <v>16.190000000000001</v>
      </c>
      <c r="L9" s="10">
        <v>17</v>
      </c>
      <c r="M9" s="8"/>
      <c r="N9" s="11">
        <f t="shared" si="0"/>
        <v>0</v>
      </c>
    </row>
    <row r="10" spans="2:14" ht="36.950000000000003" customHeight="1">
      <c r="B10" s="8" t="s">
        <v>13</v>
      </c>
      <c r="C10" s="8" t="s">
        <v>5</v>
      </c>
      <c r="D10" s="8" t="s">
        <v>27</v>
      </c>
      <c r="E10" s="9"/>
      <c r="F10" s="9"/>
      <c r="G10" s="8"/>
      <c r="H10" s="8" t="s">
        <v>45</v>
      </c>
      <c r="I10" s="9" t="s">
        <v>46</v>
      </c>
      <c r="J10" s="8" t="s">
        <v>25</v>
      </c>
      <c r="K10" s="10">
        <v>180</v>
      </c>
      <c r="L10" s="10">
        <v>189</v>
      </c>
      <c r="M10" s="8"/>
      <c r="N10" s="11">
        <f t="shared" si="0"/>
        <v>0</v>
      </c>
    </row>
    <row r="11" spans="2:14" ht="36.950000000000003" customHeight="1">
      <c r="B11" s="8" t="s">
        <v>13</v>
      </c>
      <c r="C11" s="8" t="s">
        <v>5</v>
      </c>
      <c r="D11" s="8" t="s">
        <v>28</v>
      </c>
      <c r="E11" s="9"/>
      <c r="F11" s="9"/>
      <c r="G11" s="8"/>
      <c r="H11" s="8" t="s">
        <v>47</v>
      </c>
      <c r="I11" s="9" t="s">
        <v>48</v>
      </c>
      <c r="J11" s="8" t="s">
        <v>25</v>
      </c>
      <c r="K11" s="10">
        <v>122.86</v>
      </c>
      <c r="L11" s="10">
        <v>129</v>
      </c>
      <c r="M11" s="8"/>
      <c r="N11" s="11">
        <f t="shared" si="0"/>
        <v>0</v>
      </c>
    </row>
    <row r="12" spans="2:14" ht="36.950000000000003" customHeight="1">
      <c r="B12" s="8" t="s">
        <v>13</v>
      </c>
      <c r="C12" s="8" t="s">
        <v>5</v>
      </c>
      <c r="D12" s="8" t="s">
        <v>49</v>
      </c>
      <c r="E12" s="9"/>
      <c r="F12" s="9"/>
      <c r="G12" s="8"/>
      <c r="H12" s="8" t="s">
        <v>50</v>
      </c>
      <c r="I12" s="9" t="s">
        <v>51</v>
      </c>
      <c r="J12" s="8"/>
      <c r="K12" s="10">
        <v>151.43</v>
      </c>
      <c r="L12" s="10">
        <v>159</v>
      </c>
      <c r="M12" s="8"/>
      <c r="N12" s="11">
        <f t="shared" si="0"/>
        <v>0</v>
      </c>
    </row>
    <row r="13" spans="2:14" ht="36.950000000000003" customHeight="1">
      <c r="B13" s="8" t="s">
        <v>13</v>
      </c>
      <c r="C13" s="8" t="s">
        <v>5</v>
      </c>
      <c r="D13" s="8" t="s">
        <v>29</v>
      </c>
      <c r="E13" s="9"/>
      <c r="F13" s="9"/>
      <c r="G13" s="8"/>
      <c r="H13" s="8" t="s">
        <v>52</v>
      </c>
      <c r="I13" s="9" t="s">
        <v>53</v>
      </c>
      <c r="J13" s="8"/>
      <c r="K13" s="10">
        <v>149.52000000000001</v>
      </c>
      <c r="L13" s="10">
        <v>157</v>
      </c>
      <c r="M13" s="8"/>
      <c r="N13" s="11">
        <f t="shared" si="0"/>
        <v>0</v>
      </c>
    </row>
    <row r="14" spans="2:14" ht="36.950000000000003" customHeight="1">
      <c r="B14" s="8" t="s">
        <v>13</v>
      </c>
      <c r="C14" s="8" t="s">
        <v>5</v>
      </c>
      <c r="D14" s="8" t="s">
        <v>28</v>
      </c>
      <c r="E14" s="9"/>
      <c r="F14" s="9"/>
      <c r="G14" s="8"/>
      <c r="H14" s="8" t="s">
        <v>54</v>
      </c>
      <c r="I14" s="9" t="s">
        <v>55</v>
      </c>
      <c r="J14" s="8"/>
      <c r="K14" s="10">
        <v>160.94999999999999</v>
      </c>
      <c r="L14" s="10">
        <v>169</v>
      </c>
      <c r="M14" s="8"/>
      <c r="N14" s="11">
        <f t="shared" si="0"/>
        <v>0</v>
      </c>
    </row>
    <row r="15" spans="2:14" ht="36.950000000000003" customHeight="1">
      <c r="B15" s="8" t="s">
        <v>13</v>
      </c>
      <c r="C15" s="8" t="s">
        <v>5</v>
      </c>
      <c r="D15" s="8" t="s">
        <v>28</v>
      </c>
      <c r="E15" s="9"/>
      <c r="F15" s="9"/>
      <c r="G15" s="8"/>
      <c r="H15" s="8" t="s">
        <v>56</v>
      </c>
      <c r="I15" s="9" t="s">
        <v>57</v>
      </c>
      <c r="J15" s="8"/>
      <c r="K15" s="10">
        <v>208.57</v>
      </c>
      <c r="L15" s="10">
        <v>219</v>
      </c>
      <c r="M15" s="8"/>
      <c r="N15" s="11">
        <f t="shared" si="0"/>
        <v>0</v>
      </c>
    </row>
    <row r="16" spans="2:14" ht="36.950000000000003" customHeight="1">
      <c r="B16" s="15" t="s">
        <v>14</v>
      </c>
      <c r="C16" s="15" t="s">
        <v>5</v>
      </c>
      <c r="D16" s="15" t="s">
        <v>20</v>
      </c>
      <c r="E16" s="16"/>
      <c r="F16" s="16"/>
      <c r="G16" s="15"/>
      <c r="H16" s="15" t="s">
        <v>10</v>
      </c>
      <c r="I16" s="16" t="s">
        <v>15</v>
      </c>
      <c r="J16" s="15" t="s">
        <v>23</v>
      </c>
      <c r="K16" s="17">
        <v>53.33</v>
      </c>
      <c r="L16" s="17">
        <v>56</v>
      </c>
      <c r="M16" s="15"/>
      <c r="N16" s="11">
        <f t="shared" ref="N16:N30" si="1">M16*L16</f>
        <v>0</v>
      </c>
    </row>
    <row r="17" spans="2:14" ht="36.950000000000003" customHeight="1">
      <c r="B17" s="15" t="s">
        <v>14</v>
      </c>
      <c r="C17" s="15" t="s">
        <v>5</v>
      </c>
      <c r="D17" s="15" t="s">
        <v>20</v>
      </c>
      <c r="E17" s="16"/>
      <c r="F17" s="16"/>
      <c r="G17" s="15" t="s">
        <v>26</v>
      </c>
      <c r="H17" s="15" t="s">
        <v>58</v>
      </c>
      <c r="I17" s="16" t="s">
        <v>59</v>
      </c>
      <c r="J17" s="15" t="s">
        <v>23</v>
      </c>
      <c r="K17" s="17">
        <v>118.1</v>
      </c>
      <c r="L17" s="17">
        <v>124</v>
      </c>
      <c r="M17" s="15"/>
      <c r="N17" s="11">
        <f t="shared" si="1"/>
        <v>0</v>
      </c>
    </row>
    <row r="18" spans="2:14" ht="36.950000000000003" customHeight="1">
      <c r="B18" s="8" t="s">
        <v>14</v>
      </c>
      <c r="C18" s="8" t="s">
        <v>5</v>
      </c>
      <c r="D18" s="8" t="s">
        <v>24</v>
      </c>
      <c r="E18" s="9"/>
      <c r="F18" s="9"/>
      <c r="G18" s="8"/>
      <c r="H18" s="8" t="s">
        <v>60</v>
      </c>
      <c r="I18" s="9" t="s">
        <v>61</v>
      </c>
      <c r="J18" s="8" t="s">
        <v>23</v>
      </c>
      <c r="K18" s="10">
        <v>38.1</v>
      </c>
      <c r="L18" s="10">
        <v>40</v>
      </c>
      <c r="M18" s="8"/>
      <c r="N18" s="11">
        <f t="shared" si="1"/>
        <v>0</v>
      </c>
    </row>
    <row r="19" spans="2:14" ht="36.950000000000003" customHeight="1">
      <c r="B19" s="12" t="s">
        <v>14</v>
      </c>
      <c r="C19" s="12" t="s">
        <v>5</v>
      </c>
      <c r="D19" s="12" t="s">
        <v>20</v>
      </c>
      <c r="E19" s="13"/>
      <c r="F19" s="13" t="s">
        <v>16</v>
      </c>
      <c r="G19" s="12"/>
      <c r="H19" s="12" t="s">
        <v>62</v>
      </c>
      <c r="I19" s="13" t="s">
        <v>63</v>
      </c>
      <c r="J19" s="12" t="s">
        <v>23</v>
      </c>
      <c r="K19" s="14">
        <v>57.14</v>
      </c>
      <c r="L19" s="14">
        <v>60</v>
      </c>
      <c r="M19" s="12"/>
      <c r="N19" s="11">
        <f t="shared" si="1"/>
        <v>0</v>
      </c>
    </row>
    <row r="20" spans="2:14" ht="36.950000000000003" customHeight="1">
      <c r="B20" s="8" t="s">
        <v>14</v>
      </c>
      <c r="C20" s="8" t="s">
        <v>5</v>
      </c>
      <c r="D20" s="8" t="s">
        <v>36</v>
      </c>
      <c r="E20" s="9"/>
      <c r="F20" s="9"/>
      <c r="G20" s="8"/>
      <c r="H20" s="8" t="s">
        <v>37</v>
      </c>
      <c r="I20" s="9" t="s">
        <v>38</v>
      </c>
      <c r="J20" s="8"/>
      <c r="K20" s="10">
        <v>93.33</v>
      </c>
      <c r="L20" s="10">
        <v>98</v>
      </c>
      <c r="M20" s="8"/>
      <c r="N20" s="11">
        <f t="shared" si="1"/>
        <v>0</v>
      </c>
    </row>
    <row r="21" spans="2:14" ht="36.950000000000003" customHeight="1">
      <c r="B21" s="8" t="s">
        <v>14</v>
      </c>
      <c r="C21" s="8" t="s">
        <v>5</v>
      </c>
      <c r="D21" s="8" t="s">
        <v>29</v>
      </c>
      <c r="E21" s="9"/>
      <c r="F21" s="9"/>
      <c r="G21" s="8"/>
      <c r="H21" s="8" t="s">
        <v>39</v>
      </c>
      <c r="I21" s="9" t="s">
        <v>40</v>
      </c>
      <c r="J21" s="8"/>
      <c r="K21" s="10">
        <v>27.62</v>
      </c>
      <c r="L21" s="10">
        <v>29</v>
      </c>
      <c r="M21" s="8"/>
      <c r="N21" s="11">
        <f t="shared" si="1"/>
        <v>0</v>
      </c>
    </row>
    <row r="22" spans="2:14" ht="36.950000000000003" customHeight="1">
      <c r="B22" s="8" t="s">
        <v>14</v>
      </c>
      <c r="C22" s="8" t="s">
        <v>5</v>
      </c>
      <c r="D22" s="8" t="s">
        <v>29</v>
      </c>
      <c r="E22" s="9"/>
      <c r="F22" s="9"/>
      <c r="G22" s="8"/>
      <c r="H22" s="8" t="s">
        <v>41</v>
      </c>
      <c r="I22" s="9" t="s">
        <v>42</v>
      </c>
      <c r="J22" s="8" t="s">
        <v>23</v>
      </c>
      <c r="K22" s="10">
        <v>18.100000000000001</v>
      </c>
      <c r="L22" s="10">
        <v>19</v>
      </c>
      <c r="M22" s="8"/>
      <c r="N22" s="11">
        <f t="shared" si="1"/>
        <v>0</v>
      </c>
    </row>
    <row r="23" spans="2:14" ht="36.950000000000003" customHeight="1">
      <c r="B23" s="8" t="s">
        <v>14</v>
      </c>
      <c r="C23" s="8" t="s">
        <v>5</v>
      </c>
      <c r="D23" s="8" t="s">
        <v>29</v>
      </c>
      <c r="E23" s="9"/>
      <c r="F23" s="9"/>
      <c r="G23" s="8"/>
      <c r="H23" s="8" t="s">
        <v>43</v>
      </c>
      <c r="I23" s="9" t="s">
        <v>44</v>
      </c>
      <c r="J23" s="8" t="s">
        <v>25</v>
      </c>
      <c r="K23" s="10">
        <v>16.190000000000001</v>
      </c>
      <c r="L23" s="10">
        <v>17</v>
      </c>
      <c r="M23" s="8"/>
      <c r="N23" s="11">
        <f t="shared" si="1"/>
        <v>0</v>
      </c>
    </row>
    <row r="24" spans="2:14" ht="36.950000000000003" customHeight="1">
      <c r="B24" s="8" t="s">
        <v>14</v>
      </c>
      <c r="C24" s="8" t="s">
        <v>5</v>
      </c>
      <c r="D24" s="8" t="s">
        <v>27</v>
      </c>
      <c r="E24" s="9"/>
      <c r="F24" s="9"/>
      <c r="G24" s="8"/>
      <c r="H24" s="8" t="s">
        <v>45</v>
      </c>
      <c r="I24" s="9" t="s">
        <v>46</v>
      </c>
      <c r="J24" s="8" t="s">
        <v>25</v>
      </c>
      <c r="K24" s="10">
        <v>180</v>
      </c>
      <c r="L24" s="10">
        <v>189</v>
      </c>
      <c r="M24" s="8"/>
      <c r="N24" s="11">
        <f t="shared" si="1"/>
        <v>0</v>
      </c>
    </row>
    <row r="25" spans="2:14" ht="36.950000000000003" customHeight="1">
      <c r="B25" s="8" t="s">
        <v>14</v>
      </c>
      <c r="C25" s="8" t="s">
        <v>5</v>
      </c>
      <c r="D25" s="8" t="s">
        <v>28</v>
      </c>
      <c r="E25" s="9"/>
      <c r="F25" s="9"/>
      <c r="G25" s="8"/>
      <c r="H25" s="8" t="s">
        <v>47</v>
      </c>
      <c r="I25" s="9" t="s">
        <v>48</v>
      </c>
      <c r="J25" s="8" t="s">
        <v>25</v>
      </c>
      <c r="K25" s="10">
        <v>122.86</v>
      </c>
      <c r="L25" s="10">
        <v>129</v>
      </c>
      <c r="M25" s="8"/>
      <c r="N25" s="11">
        <f t="shared" si="1"/>
        <v>0</v>
      </c>
    </row>
    <row r="26" spans="2:14" ht="36.950000000000003" customHeight="1">
      <c r="B26" s="8" t="s">
        <v>14</v>
      </c>
      <c r="C26" s="8" t="s">
        <v>5</v>
      </c>
      <c r="D26" s="8" t="s">
        <v>49</v>
      </c>
      <c r="E26" s="9"/>
      <c r="F26" s="9"/>
      <c r="G26" s="8"/>
      <c r="H26" s="8" t="s">
        <v>50</v>
      </c>
      <c r="I26" s="9" t="s">
        <v>51</v>
      </c>
      <c r="J26" s="8"/>
      <c r="K26" s="10">
        <v>151.43</v>
      </c>
      <c r="L26" s="10">
        <v>159</v>
      </c>
      <c r="M26" s="8"/>
      <c r="N26" s="11">
        <f t="shared" si="1"/>
        <v>0</v>
      </c>
    </row>
    <row r="27" spans="2:14" ht="36.950000000000003" customHeight="1">
      <c r="B27" s="8" t="s">
        <v>14</v>
      </c>
      <c r="C27" s="8" t="s">
        <v>5</v>
      </c>
      <c r="D27" s="8" t="s">
        <v>29</v>
      </c>
      <c r="E27" s="9"/>
      <c r="F27" s="9"/>
      <c r="G27" s="8"/>
      <c r="H27" s="8" t="s">
        <v>52</v>
      </c>
      <c r="I27" s="9" t="s">
        <v>53</v>
      </c>
      <c r="J27" s="8"/>
      <c r="K27" s="10">
        <v>149.52000000000001</v>
      </c>
      <c r="L27" s="10">
        <v>157</v>
      </c>
      <c r="M27" s="8"/>
      <c r="N27" s="11">
        <f t="shared" si="1"/>
        <v>0</v>
      </c>
    </row>
    <row r="28" spans="2:14" ht="36.950000000000003" customHeight="1">
      <c r="B28" s="8" t="s">
        <v>14</v>
      </c>
      <c r="C28" s="8" t="s">
        <v>5</v>
      </c>
      <c r="D28" s="8" t="s">
        <v>28</v>
      </c>
      <c r="E28" s="9"/>
      <c r="F28" s="9"/>
      <c r="G28" s="8"/>
      <c r="H28" s="8" t="s">
        <v>54</v>
      </c>
      <c r="I28" s="9" t="s">
        <v>55</v>
      </c>
      <c r="J28" s="8"/>
      <c r="K28" s="10">
        <v>160.94999999999999</v>
      </c>
      <c r="L28" s="10">
        <v>169</v>
      </c>
      <c r="M28" s="8"/>
      <c r="N28" s="11">
        <f t="shared" si="1"/>
        <v>0</v>
      </c>
    </row>
    <row r="29" spans="2:14" ht="36.950000000000003" customHeight="1">
      <c r="B29" s="8" t="s">
        <v>14</v>
      </c>
      <c r="C29" s="8" t="s">
        <v>5</v>
      </c>
      <c r="D29" s="8" t="s">
        <v>28</v>
      </c>
      <c r="E29" s="9"/>
      <c r="F29" s="9"/>
      <c r="G29" s="8"/>
      <c r="H29" s="8" t="s">
        <v>56</v>
      </c>
      <c r="I29" s="9" t="s">
        <v>57</v>
      </c>
      <c r="J29" s="8"/>
      <c r="K29" s="10">
        <v>208.57</v>
      </c>
      <c r="L29" s="10">
        <v>219</v>
      </c>
      <c r="M29" s="8"/>
      <c r="N29" s="11">
        <f t="shared" si="1"/>
        <v>0</v>
      </c>
    </row>
    <row r="30" spans="2:14" ht="36.950000000000003" customHeight="1">
      <c r="B30" s="8" t="s">
        <v>14</v>
      </c>
      <c r="C30" s="8" t="s">
        <v>5</v>
      </c>
      <c r="D30" s="8" t="s">
        <v>12</v>
      </c>
      <c r="E30" s="9"/>
      <c r="F30" s="9"/>
      <c r="G30" s="8"/>
      <c r="H30" s="8" t="s">
        <v>64</v>
      </c>
      <c r="I30" s="9" t="s">
        <v>65</v>
      </c>
      <c r="J30" s="8"/>
      <c r="K30" s="10">
        <v>235.24</v>
      </c>
      <c r="L30" s="10">
        <v>247</v>
      </c>
      <c r="M30" s="8"/>
      <c r="N30" s="11">
        <f t="shared" si="1"/>
        <v>0</v>
      </c>
    </row>
    <row r="31" spans="2:14" ht="36.950000000000003" customHeight="1">
      <c r="B31" s="8"/>
      <c r="C31" s="8"/>
      <c r="D31" s="8"/>
      <c r="E31" s="9"/>
      <c r="F31" s="9"/>
      <c r="G31" s="8"/>
      <c r="H31" s="8"/>
      <c r="I31" s="2" t="s">
        <v>19</v>
      </c>
      <c r="J31" s="1"/>
      <c r="K31" s="1"/>
      <c r="L31" s="1"/>
      <c r="M31" s="1"/>
      <c r="N31" s="3">
        <f>SUM(N2:N30)</f>
        <v>0</v>
      </c>
    </row>
  </sheetData>
  <autoFilter ref="B1:N1"/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KEMIJA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dpetelinc</dc:creator>
  <cp:lastModifiedBy>akekan</cp:lastModifiedBy>
  <cp:lastPrinted>2021-06-16T07:27:18Z</cp:lastPrinted>
  <dcterms:created xsi:type="dcterms:W3CDTF">2019-07-01T14:53:30Z</dcterms:created>
  <dcterms:modified xsi:type="dcterms:W3CDTF">2021-06-21T08:10:16Z</dcterms:modified>
</cp:coreProperties>
</file>